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Каб" sheetId="1" r:id="rId1"/>
    <sheet name="Каб (2)" sheetId="2" r:id="rId2"/>
  </sheets>
  <definedNames>
    <definedName name="_xlnm.Print_Area" localSheetId="1">'Каб (2)'!$A$1:$H$34</definedName>
  </definedNames>
  <calcPr fullCalcOnLoad="1"/>
</workbook>
</file>

<file path=xl/sharedStrings.xml><?xml version="1.0" encoding="utf-8"?>
<sst xmlns="http://schemas.openxmlformats.org/spreadsheetml/2006/main" count="230" uniqueCount="71">
  <si>
    <t>Приложение №1</t>
  </si>
  <si>
    <t>к решению Совета депутатов</t>
  </si>
  <si>
    <t>Игринского района Удмуртской Республики</t>
  </si>
  <si>
    <t>в тыс. руб.</t>
  </si>
  <si>
    <t>БКД
Код</t>
  </si>
  <si>
    <t>ЭД_БКД
Код</t>
  </si>
  <si>
    <t>Программы
Код</t>
  </si>
  <si>
    <t>ЭК
Код</t>
  </si>
  <si>
    <t>Вариант=Игринский 2008;
Табл=Наименования КБКД;
Наименования;</t>
  </si>
  <si>
    <t>Вариант=Игринский 2008;
Табл=Проект 2008 (КБ);
МО=1301703;
УБ=1122;
ВР=000;
ЦС=0000000;
Ведомства=000;
ФКР=0000;
Балансировка бюджета=10;
Узлы=17;</t>
  </si>
  <si>
    <t>Вариант=Игринский 2008;
Табл=Проект 2008 (КБ);
МО=1301703;
УБ=1122;
ВР=000;
ЦС=0000000;
Ведомства=000;
ФКР=0000;
Балансировка бюджета=20;
Узлы=17;</t>
  </si>
  <si>
    <t>Код БКД</t>
  </si>
  <si>
    <t>Код ЭД_БКД</t>
  </si>
  <si>
    <t>Код Программы</t>
  </si>
  <si>
    <t>Код ЭК</t>
  </si>
  <si>
    <t xml:space="preserve">Вариант: Игринский 2008;
Таблица: Наименования КБКД;
Наименования
</t>
  </si>
  <si>
    <t>Кабачигуртское</t>
  </si>
  <si>
    <t>Вариант: Игринский 2008;
Таблица: Проект 2008 (КБ);
Данные
МО=1301703
УБ=1122
ВР=000
ЦС=0000000
Ведомства=000
ФКР=0000
Балансировка бюджета=20
Узлы=17</t>
  </si>
  <si>
    <t>Наименование</t>
  </si>
  <si>
    <t>Сумма</t>
  </si>
  <si>
    <t>00000000</t>
  </si>
  <si>
    <t>00</t>
  </si>
  <si>
    <t>0000</t>
  </si>
  <si>
    <t>000</t>
  </si>
  <si>
    <t>10000000</t>
  </si>
  <si>
    <t>НАЛОГОВЫЕ И НЕНАЛОГОВЫЕ  ДОХОДЫ</t>
  </si>
  <si>
    <t>10100000</t>
  </si>
  <si>
    <t>НАЛОГИ НА ПРИБЫЛЬ, ДОХОДЫ</t>
  </si>
  <si>
    <t>10102021</t>
  </si>
  <si>
    <t>01</t>
  </si>
  <si>
    <t>110</t>
  </si>
  <si>
    <t>10500000</t>
  </si>
  <si>
    <t>НАЛОГИ НА СОВОКУПНЫЙ ДОХОД</t>
  </si>
  <si>
    <t>10503000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</si>
  <si>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</si>
  <si>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</si>
  <si>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</si>
  <si>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</si>
  <si>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</si>
  <si>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</si>
  <si>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</si>
  <si>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</si>
  <si>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</si>
  <si>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</si>
  <si>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</si>
  <si>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</si>
  <si>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11105010</t>
  </si>
  <si>
    <t>120</t>
  </si>
  <si>
    <t>11400000</t>
  </si>
  <si>
    <t>ДОХОДЫ ОТ ПРОДАЖИ МАТЕРИАЛЬНЫХ И НЕМАТЕРИАЛЬНЫХ АКТИВОВ</t>
  </si>
  <si>
    <t>11406014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</si>
  <si>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</si>
  <si>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</si>
  <si>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20000000</t>
  </si>
  <si>
    <t>БЕЗВОЗМЕЗДНЫЕ ПОСТУПЛЕНИЯ</t>
  </si>
  <si>
    <t>20201001</t>
  </si>
  <si>
    <t>151</t>
  </si>
  <si>
    <t>Дотации бюджетам поселений на выравнивание бюджетной обеспеченности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</si>
  <si>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</si>
  <si>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</si>
  <si>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</si>
  <si>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ДЕФИЦИТ</t>
  </si>
  <si>
    <t>БАЛАНС</t>
  </si>
  <si>
    <t>от __ _______ 2011 г. №___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</si>
  <si>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зарегтстрированными в качестве индивидуальных предпринимателей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</si>
  <si>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</si>
  <si>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тыс. руб.</t>
  </si>
  <si>
    <t>2013 год</t>
  </si>
  <si>
    <t>2014 год</t>
  </si>
  <si>
    <t>20202999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</si>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</sst>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Fill="1" applyAlignment="1" quotePrefix="1">
      <alignment wrapText="1"/>
    </xf>
    <xf numFmtId="0" fontId="7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180" fontId="10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11" fillId="0" borderId="4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25">
      <selection activeCell="A29" sqref="A29:E29"/>
    </sheetView>
  </sheetViews>
  <sheetFormatPr defaultColWidth="9.140625" defaultRowHeight="12.75"/>
  <cols>
    <col min="1" max="1" width="10.140625" style="11" bestFit="1" customWidth="1"/>
    <col min="2" max="2" width="3.28125" style="11" customWidth="1"/>
    <col min="3" max="3" width="5.57421875" style="11" bestFit="1" customWidth="1"/>
    <col min="4" max="4" width="4.8515625" style="11" bestFit="1" customWidth="1"/>
    <col min="5" max="5" width="47.8515625" style="0" customWidth="1"/>
    <col min="6" max="6" width="15.8515625" style="0" customWidth="1"/>
    <col min="7" max="7" width="15.8515625" style="12" hidden="1" customWidth="1"/>
  </cols>
  <sheetData>
    <row r="1" spans="1:7" ht="14.25" customHeight="1" hidden="1">
      <c r="A1" s="1"/>
      <c r="B1" s="2"/>
      <c r="C1" s="2"/>
      <c r="D1" s="3"/>
      <c r="E1" s="4"/>
      <c r="F1" s="5"/>
      <c r="G1" s="6"/>
    </row>
    <row r="2" spans="1:7" ht="15">
      <c r="A2" s="7"/>
      <c r="B2" s="7"/>
      <c r="C2" s="7"/>
      <c r="D2" s="7"/>
      <c r="E2" s="8"/>
      <c r="F2" s="9" t="s">
        <v>0</v>
      </c>
      <c r="G2" s="10"/>
    </row>
    <row r="3" spans="1:7" ht="15">
      <c r="A3" s="7"/>
      <c r="B3" s="7"/>
      <c r="C3" s="7"/>
      <c r="D3" s="7"/>
      <c r="E3" s="8"/>
      <c r="F3" s="9" t="s">
        <v>1</v>
      </c>
      <c r="G3" s="10"/>
    </row>
    <row r="4" spans="1:7" ht="15">
      <c r="A4" s="7"/>
      <c r="B4" s="7"/>
      <c r="C4" s="7"/>
      <c r="D4" s="7"/>
      <c r="E4" s="8"/>
      <c r="F4" s="9" t="str">
        <f>CONCATENATE("муниципального образования """,F11,"""")</f>
        <v>муниципального образования "Кабачигуртское"</v>
      </c>
      <c r="G4" s="10"/>
    </row>
    <row r="5" spans="1:7" ht="15">
      <c r="A5" s="7"/>
      <c r="B5" s="7"/>
      <c r="C5" s="7"/>
      <c r="D5" s="7"/>
      <c r="E5" s="8"/>
      <c r="F5" s="9" t="s">
        <v>2</v>
      </c>
      <c r="G5" s="10"/>
    </row>
    <row r="6" spans="1:7" ht="15">
      <c r="A6" s="7"/>
      <c r="B6" s="7"/>
      <c r="C6" s="7"/>
      <c r="D6" s="7"/>
      <c r="E6" s="8"/>
      <c r="F6" s="9" t="s">
        <v>63</v>
      </c>
      <c r="G6" s="10"/>
    </row>
    <row r="7" ht="0.75" customHeight="1"/>
    <row r="8" spans="1:6" ht="32.25" customHeight="1">
      <c r="A8" s="52" t="str">
        <f>CONCATENATE("Доходы бюджета муниципального образования """,F11,""" Игринского района Удмуртской Республики на 2012 год")</f>
        <v>Доходы бюджета муниципального образования "Кабачигуртское" Игринского района Удмуртской Республики на 2012 год</v>
      </c>
      <c r="B8" s="52"/>
      <c r="C8" s="52"/>
      <c r="D8" s="52"/>
      <c r="E8" s="52"/>
      <c r="F8" s="52"/>
    </row>
    <row r="9" spans="6:7" ht="11.25" customHeight="1">
      <c r="F9" s="14" t="s">
        <v>3</v>
      </c>
      <c r="G9" s="15"/>
    </row>
    <row r="10" spans="1:7" s="19" customFormat="1" ht="15" customHeight="1" hidden="1">
      <c r="A10" s="16" t="s">
        <v>4</v>
      </c>
      <c r="B10" s="16" t="s">
        <v>5</v>
      </c>
      <c r="C10" s="16" t="s">
        <v>6</v>
      </c>
      <c r="D10" s="16" t="s">
        <v>7</v>
      </c>
      <c r="E10" s="17" t="s">
        <v>8</v>
      </c>
      <c r="F10" s="17" t="s">
        <v>9</v>
      </c>
      <c r="G10" s="18" t="s">
        <v>10</v>
      </c>
    </row>
    <row r="11" spans="1:7" s="23" customFormat="1" ht="15" customHeight="1" hidden="1">
      <c r="A11" s="20" t="s">
        <v>11</v>
      </c>
      <c r="B11" s="20" t="s">
        <v>12</v>
      </c>
      <c r="C11" s="20" t="s">
        <v>13</v>
      </c>
      <c r="D11" s="20" t="s">
        <v>14</v>
      </c>
      <c r="E11" s="21" t="s">
        <v>15</v>
      </c>
      <c r="F11" s="21" t="s">
        <v>16</v>
      </c>
      <c r="G11" s="22" t="s">
        <v>17</v>
      </c>
    </row>
    <row r="12" spans="1:7" ht="18" customHeight="1">
      <c r="A12" s="53" t="s">
        <v>11</v>
      </c>
      <c r="B12" s="53"/>
      <c r="C12" s="53"/>
      <c r="D12" s="53"/>
      <c r="E12" s="24" t="s">
        <v>18</v>
      </c>
      <c r="F12" s="24" t="s">
        <v>19</v>
      </c>
      <c r="G12" s="25"/>
    </row>
    <row r="13" spans="1:7" s="32" customFormat="1" ht="16.5" customHeight="1" hidden="1">
      <c r="A13" s="26" t="s">
        <v>20</v>
      </c>
      <c r="B13" s="27" t="s">
        <v>21</v>
      </c>
      <c r="C13" s="27" t="s">
        <v>22</v>
      </c>
      <c r="D13" s="28" t="s">
        <v>23</v>
      </c>
      <c r="E13" s="29"/>
      <c r="F13" s="30">
        <v>2976</v>
      </c>
      <c r="G13" s="31">
        <v>1641.3</v>
      </c>
    </row>
    <row r="14" spans="1:7" s="32" customFormat="1" ht="14.25">
      <c r="A14" s="26" t="s">
        <v>24</v>
      </c>
      <c r="B14" s="27" t="s">
        <v>21</v>
      </c>
      <c r="C14" s="27" t="s">
        <v>22</v>
      </c>
      <c r="D14" s="28" t="s">
        <v>23</v>
      </c>
      <c r="E14" s="29" t="s">
        <v>25</v>
      </c>
      <c r="F14" s="30">
        <f>F15+F17+F19+F23+F25</f>
        <v>1093</v>
      </c>
      <c r="G14" s="31"/>
    </row>
    <row r="15" spans="1:7" s="32" customFormat="1" ht="14.25">
      <c r="A15" s="26" t="s">
        <v>26</v>
      </c>
      <c r="B15" s="27" t="s">
        <v>21</v>
      </c>
      <c r="C15" s="27" t="s">
        <v>22</v>
      </c>
      <c r="D15" s="28" t="s">
        <v>23</v>
      </c>
      <c r="E15" s="29" t="s">
        <v>27</v>
      </c>
      <c r="F15" s="30">
        <f>F16</f>
        <v>369</v>
      </c>
      <c r="G15" s="31"/>
    </row>
    <row r="16" spans="1:7" s="39" customFormat="1" ht="76.5" customHeight="1">
      <c r="A16" s="33" t="s">
        <v>28</v>
      </c>
      <c r="B16" s="34" t="s">
        <v>29</v>
      </c>
      <c r="C16" s="34" t="s">
        <v>22</v>
      </c>
      <c r="D16" s="35" t="s">
        <v>30</v>
      </c>
      <c r="E16" s="36" t="s">
        <v>64</v>
      </c>
      <c r="F16" s="37">
        <v>369</v>
      </c>
      <c r="G16" s="38"/>
    </row>
    <row r="17" spans="1:7" s="32" customFormat="1" ht="14.25" hidden="1">
      <c r="A17" s="26" t="s">
        <v>31</v>
      </c>
      <c r="B17" s="27" t="s">
        <v>21</v>
      </c>
      <c r="C17" s="27" t="s">
        <v>22</v>
      </c>
      <c r="D17" s="28" t="s">
        <v>23</v>
      </c>
      <c r="E17" s="29" t="s">
        <v>32</v>
      </c>
      <c r="F17" s="30">
        <f>F18</f>
        <v>0</v>
      </c>
      <c r="G17" s="31"/>
    </row>
    <row r="18" spans="1:7" ht="13.5" customHeight="1" hidden="1">
      <c r="A18" s="1" t="s">
        <v>33</v>
      </c>
      <c r="B18" s="2" t="s">
        <v>29</v>
      </c>
      <c r="C18" s="2" t="s">
        <v>22</v>
      </c>
      <c r="D18" s="3" t="s">
        <v>30</v>
      </c>
      <c r="E18" s="4" t="s">
        <v>34</v>
      </c>
      <c r="F18" s="5">
        <v>0</v>
      </c>
      <c r="G18" s="6"/>
    </row>
    <row r="19" spans="1:7" s="32" customFormat="1" ht="14.25">
      <c r="A19" s="26" t="s">
        <v>35</v>
      </c>
      <c r="B19" s="27" t="s">
        <v>21</v>
      </c>
      <c r="C19" s="27" t="s">
        <v>22</v>
      </c>
      <c r="D19" s="28" t="s">
        <v>23</v>
      </c>
      <c r="E19" s="29" t="s">
        <v>36</v>
      </c>
      <c r="F19" s="30">
        <f>F20+F21+F22</f>
        <v>360</v>
      </c>
      <c r="G19" s="31"/>
    </row>
    <row r="20" spans="1:7" ht="37.5" customHeight="1">
      <c r="A20" s="1" t="s">
        <v>37</v>
      </c>
      <c r="B20" s="2" t="s">
        <v>38</v>
      </c>
      <c r="C20" s="2" t="s">
        <v>22</v>
      </c>
      <c r="D20" s="3" t="s">
        <v>30</v>
      </c>
      <c r="E20" s="4" t="s">
        <v>39</v>
      </c>
      <c r="F20" s="5">
        <v>214</v>
      </c>
      <c r="G20" s="6"/>
    </row>
    <row r="21" spans="1:7" ht="47.25" customHeight="1">
      <c r="A21" s="1" t="s">
        <v>40</v>
      </c>
      <c r="B21" s="2" t="s">
        <v>38</v>
      </c>
      <c r="C21" s="2" t="s">
        <v>22</v>
      </c>
      <c r="D21" s="3" t="s">
        <v>30</v>
      </c>
      <c r="E21" s="4" t="s">
        <v>41</v>
      </c>
      <c r="F21" s="5">
        <v>137</v>
      </c>
      <c r="G21" s="6"/>
    </row>
    <row r="22" spans="1:7" ht="45.75" customHeight="1">
      <c r="A22" s="1" t="s">
        <v>42</v>
      </c>
      <c r="B22" s="2" t="s">
        <v>38</v>
      </c>
      <c r="C22" s="2" t="s">
        <v>22</v>
      </c>
      <c r="D22" s="3" t="s">
        <v>30</v>
      </c>
      <c r="E22" s="4" t="s">
        <v>43</v>
      </c>
      <c r="F22" s="5">
        <v>9</v>
      </c>
      <c r="G22" s="6"/>
    </row>
    <row r="23" spans="1:7" s="32" customFormat="1" ht="36">
      <c r="A23" s="26" t="s">
        <v>44</v>
      </c>
      <c r="B23" s="27" t="s">
        <v>21</v>
      </c>
      <c r="C23" s="27" t="s">
        <v>22</v>
      </c>
      <c r="D23" s="28" t="s">
        <v>23</v>
      </c>
      <c r="E23" s="29" t="s">
        <v>45</v>
      </c>
      <c r="F23" s="30">
        <f>F24</f>
        <v>363</v>
      </c>
      <c r="G23" s="31"/>
    </row>
    <row r="24" spans="1:7" ht="60.75">
      <c r="A24" s="1" t="s">
        <v>46</v>
      </c>
      <c r="B24" s="2" t="s">
        <v>38</v>
      </c>
      <c r="C24" s="2" t="s">
        <v>22</v>
      </c>
      <c r="D24" s="3" t="s">
        <v>47</v>
      </c>
      <c r="E24" s="4" t="s">
        <v>65</v>
      </c>
      <c r="F24" s="5">
        <v>363</v>
      </c>
      <c r="G24" s="6"/>
    </row>
    <row r="25" spans="1:7" ht="24.75">
      <c r="A25" s="26" t="s">
        <v>48</v>
      </c>
      <c r="B25" s="27" t="s">
        <v>21</v>
      </c>
      <c r="C25" s="27" t="s">
        <v>22</v>
      </c>
      <c r="D25" s="28" t="s">
        <v>23</v>
      </c>
      <c r="E25" s="29" t="s">
        <v>49</v>
      </c>
      <c r="F25" s="40">
        <f>F26</f>
        <v>1</v>
      </c>
      <c r="G25" s="6"/>
    </row>
    <row r="26" spans="1:7" ht="36.75">
      <c r="A26" s="1" t="s">
        <v>50</v>
      </c>
      <c r="B26" s="2" t="s">
        <v>38</v>
      </c>
      <c r="C26" s="2" t="s">
        <v>22</v>
      </c>
      <c r="D26" s="3" t="s">
        <v>51</v>
      </c>
      <c r="E26" s="4" t="s">
        <v>52</v>
      </c>
      <c r="F26" s="5">
        <v>1</v>
      </c>
      <c r="G26" s="6"/>
    </row>
    <row r="27" spans="1:7" s="32" customFormat="1" ht="12.75" customHeight="1">
      <c r="A27" s="26" t="s">
        <v>53</v>
      </c>
      <c r="B27" s="27" t="s">
        <v>21</v>
      </c>
      <c r="C27" s="27" t="s">
        <v>22</v>
      </c>
      <c r="D27" s="28" t="s">
        <v>23</v>
      </c>
      <c r="E27" s="29" t="s">
        <v>54</v>
      </c>
      <c r="F27" s="30">
        <f>F28+F30+F29</f>
        <v>3036.6000000000004</v>
      </c>
      <c r="G27" s="31"/>
    </row>
    <row r="28" spans="1:7" ht="26.25" customHeight="1">
      <c r="A28" s="1" t="s">
        <v>55</v>
      </c>
      <c r="B28" s="2" t="s">
        <v>38</v>
      </c>
      <c r="C28" s="2" t="s">
        <v>22</v>
      </c>
      <c r="D28" s="3" t="s">
        <v>56</v>
      </c>
      <c r="E28" s="4" t="s">
        <v>57</v>
      </c>
      <c r="F28" s="5">
        <v>2975.3</v>
      </c>
      <c r="G28" s="6"/>
    </row>
    <row r="29" spans="1:7" ht="15.75" customHeight="1">
      <c r="A29" s="1" t="s">
        <v>69</v>
      </c>
      <c r="B29" s="2" t="s">
        <v>38</v>
      </c>
      <c r="C29" s="2" t="s">
        <v>22</v>
      </c>
      <c r="D29" s="3" t="s">
        <v>56</v>
      </c>
      <c r="E29" s="4" t="s">
        <v>70</v>
      </c>
      <c r="F29" s="5">
        <v>1.5</v>
      </c>
      <c r="G29" s="6"/>
    </row>
    <row r="30" spans="1:7" ht="35.25" customHeight="1">
      <c r="A30" s="1" t="s">
        <v>58</v>
      </c>
      <c r="B30" s="2" t="s">
        <v>38</v>
      </c>
      <c r="C30" s="2" t="s">
        <v>22</v>
      </c>
      <c r="D30" s="3" t="s">
        <v>56</v>
      </c>
      <c r="E30" s="4" t="s">
        <v>59</v>
      </c>
      <c r="F30" s="5">
        <v>59.8</v>
      </c>
      <c r="G30" s="6"/>
    </row>
    <row r="31" spans="1:7" ht="12" customHeight="1">
      <c r="A31" s="49"/>
      <c r="B31" s="50"/>
      <c r="C31" s="50"/>
      <c r="D31" s="51"/>
      <c r="E31" s="41" t="s">
        <v>60</v>
      </c>
      <c r="F31" s="41">
        <f>F27+F14</f>
        <v>4129.6</v>
      </c>
      <c r="G31" s="42"/>
    </row>
    <row r="32" spans="1:7" ht="13.5" customHeight="1">
      <c r="A32" s="49"/>
      <c r="B32" s="50"/>
      <c r="C32" s="50"/>
      <c r="D32" s="51"/>
      <c r="E32" s="41" t="s">
        <v>61</v>
      </c>
      <c r="F32" s="41">
        <v>-52.5</v>
      </c>
      <c r="G32" s="42"/>
    </row>
    <row r="33" spans="1:7" ht="15.75">
      <c r="A33" s="49"/>
      <c r="B33" s="50"/>
      <c r="C33" s="50"/>
      <c r="D33" s="51"/>
      <c r="E33" s="41" t="s">
        <v>62</v>
      </c>
      <c r="F33" s="41">
        <f>F31-F32</f>
        <v>4182.1</v>
      </c>
      <c r="G33" s="42"/>
    </row>
  </sheetData>
  <mergeCells count="5">
    <mergeCell ref="A33:D33"/>
    <mergeCell ref="A8:F8"/>
    <mergeCell ref="A12:D12"/>
    <mergeCell ref="A31:D31"/>
    <mergeCell ref="A32:D32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SheetLayoutView="100" workbookViewId="0" topLeftCell="A10">
      <selection activeCell="E10" sqref="E10"/>
    </sheetView>
  </sheetViews>
  <sheetFormatPr defaultColWidth="9.140625" defaultRowHeight="12.75"/>
  <cols>
    <col min="1" max="1" width="10.140625" style="11" bestFit="1" customWidth="1"/>
    <col min="2" max="2" width="3.28125" style="11" customWidth="1"/>
    <col min="3" max="3" width="5.57421875" style="11" bestFit="1" customWidth="1"/>
    <col min="4" max="4" width="4.8515625" style="11" bestFit="1" customWidth="1"/>
    <col min="5" max="5" width="47.8515625" style="0" customWidth="1"/>
    <col min="6" max="6" width="12.28125" style="0" customWidth="1"/>
    <col min="7" max="7" width="15.8515625" style="12" hidden="1" customWidth="1"/>
    <col min="8" max="8" width="11.7109375" style="0" customWidth="1"/>
  </cols>
  <sheetData>
    <row r="1" spans="1:7" ht="14.25" customHeight="1" hidden="1">
      <c r="A1" s="1"/>
      <c r="B1" s="2"/>
      <c r="C1" s="2"/>
      <c r="D1" s="3"/>
      <c r="E1" s="4"/>
      <c r="F1" s="5"/>
      <c r="G1" s="6"/>
    </row>
    <row r="2" spans="1:8" ht="15">
      <c r="A2" s="7"/>
      <c r="B2" s="7"/>
      <c r="C2" s="7"/>
      <c r="D2" s="7"/>
      <c r="E2" s="54" t="s">
        <v>0</v>
      </c>
      <c r="F2" s="54"/>
      <c r="G2" s="54"/>
      <c r="H2" s="54"/>
    </row>
    <row r="3" spans="1:8" ht="15">
      <c r="A3" s="7"/>
      <c r="B3" s="7"/>
      <c r="C3" s="7"/>
      <c r="D3" s="7"/>
      <c r="E3" s="54" t="s">
        <v>1</v>
      </c>
      <c r="F3" s="54"/>
      <c r="G3" s="54"/>
      <c r="H3" s="54"/>
    </row>
    <row r="4" spans="1:8" ht="15">
      <c r="A4" s="7"/>
      <c r="B4" s="7"/>
      <c r="C4" s="7"/>
      <c r="D4" s="7"/>
      <c r="E4" s="54" t="str">
        <f>CONCATENATE("муниципального образования """,F12,"""")</f>
        <v>муниципального образования "Кабачигуртское"</v>
      </c>
      <c r="F4" s="54"/>
      <c r="G4" s="54"/>
      <c r="H4" s="54"/>
    </row>
    <row r="5" spans="1:8" ht="15">
      <c r="A5" s="7"/>
      <c r="B5" s="7"/>
      <c r="C5" s="7"/>
      <c r="D5" s="7"/>
      <c r="E5" s="54" t="s">
        <v>2</v>
      </c>
      <c r="F5" s="54"/>
      <c r="G5" s="54"/>
      <c r="H5" s="54"/>
    </row>
    <row r="6" spans="1:8" ht="15">
      <c r="A6" s="7"/>
      <c r="B6" s="7"/>
      <c r="C6" s="7"/>
      <c r="D6" s="7"/>
      <c r="E6" s="54" t="s">
        <v>63</v>
      </c>
      <c r="F6" s="54"/>
      <c r="G6" s="54"/>
      <c r="H6" s="54"/>
    </row>
    <row r="7" ht="0.75" customHeight="1"/>
    <row r="8" spans="1:8" ht="32.25" customHeight="1">
      <c r="A8" s="52" t="str">
        <f>CONCATENATE("Доходы бюджета муниципального образования """,F12,""" Игринского района Удмуртской Республики на плановый период 2013-2014 годы")</f>
        <v>Доходы бюджета муниципального образования "Кабачигуртское" Игринского района Удмуртской Республики на плановый период 2013-2014 годы</v>
      </c>
      <c r="B8" s="52"/>
      <c r="C8" s="52"/>
      <c r="D8" s="52"/>
      <c r="E8" s="52"/>
      <c r="F8" s="52"/>
      <c r="G8" s="52"/>
      <c r="H8" s="52"/>
    </row>
    <row r="9" spans="1:8" ht="12.75" customHeight="1">
      <c r="A9" s="13"/>
      <c r="B9" s="13"/>
      <c r="C9" s="13"/>
      <c r="D9" s="13"/>
      <c r="E9" s="13"/>
      <c r="F9" s="13"/>
      <c r="G9" s="13"/>
      <c r="H9" s="14" t="s">
        <v>66</v>
      </c>
    </row>
    <row r="10" spans="1:8" ht="17.25" customHeight="1">
      <c r="A10" s="46"/>
      <c r="B10" s="47"/>
      <c r="C10" s="47"/>
      <c r="D10" s="47"/>
      <c r="E10" s="48"/>
      <c r="F10" s="55" t="s">
        <v>19</v>
      </c>
      <c r="G10" s="56"/>
      <c r="H10" s="57"/>
    </row>
    <row r="11" spans="1:7" s="19" customFormat="1" ht="15" customHeight="1" hidden="1">
      <c r="A11" s="16" t="s">
        <v>4</v>
      </c>
      <c r="B11" s="16" t="s">
        <v>5</v>
      </c>
      <c r="C11" s="16" t="s">
        <v>6</v>
      </c>
      <c r="D11" s="16" t="s">
        <v>7</v>
      </c>
      <c r="E11" s="17" t="s">
        <v>8</v>
      </c>
      <c r="F11" s="17" t="s">
        <v>9</v>
      </c>
      <c r="G11" s="18" t="s">
        <v>10</v>
      </c>
    </row>
    <row r="12" spans="1:7" s="23" customFormat="1" ht="15" customHeight="1" hidden="1">
      <c r="A12" s="20" t="s">
        <v>11</v>
      </c>
      <c r="B12" s="20" t="s">
        <v>12</v>
      </c>
      <c r="C12" s="20" t="s">
        <v>13</v>
      </c>
      <c r="D12" s="20" t="s">
        <v>14</v>
      </c>
      <c r="E12" s="21" t="s">
        <v>15</v>
      </c>
      <c r="F12" s="21" t="s">
        <v>16</v>
      </c>
      <c r="G12" s="22" t="s">
        <v>17</v>
      </c>
    </row>
    <row r="13" spans="1:8" ht="18" customHeight="1">
      <c r="A13" s="53" t="s">
        <v>11</v>
      </c>
      <c r="B13" s="53"/>
      <c r="C13" s="53"/>
      <c r="D13" s="53"/>
      <c r="E13" s="24" t="s">
        <v>18</v>
      </c>
      <c r="F13" s="24" t="s">
        <v>67</v>
      </c>
      <c r="G13" s="25"/>
      <c r="H13" s="24" t="s">
        <v>68</v>
      </c>
    </row>
    <row r="14" spans="1:8" s="32" customFormat="1" ht="16.5" customHeight="1" hidden="1">
      <c r="A14" s="26" t="s">
        <v>20</v>
      </c>
      <c r="B14" s="27" t="s">
        <v>21</v>
      </c>
      <c r="C14" s="27" t="s">
        <v>22</v>
      </c>
      <c r="D14" s="28" t="s">
        <v>23</v>
      </c>
      <c r="E14" s="29"/>
      <c r="F14" s="30">
        <v>2976</v>
      </c>
      <c r="G14" s="31">
        <v>1641.3</v>
      </c>
      <c r="H14" s="44"/>
    </row>
    <row r="15" spans="1:8" s="32" customFormat="1" ht="14.25">
      <c r="A15" s="26" t="s">
        <v>24</v>
      </c>
      <c r="B15" s="27" t="s">
        <v>21</v>
      </c>
      <c r="C15" s="27" t="s">
        <v>22</v>
      </c>
      <c r="D15" s="28" t="s">
        <v>23</v>
      </c>
      <c r="E15" s="29" t="s">
        <v>25</v>
      </c>
      <c r="F15" s="30">
        <f>F16+F18+F20+F24+F26</f>
        <v>1149</v>
      </c>
      <c r="G15" s="30">
        <f>G16+G18+G20+G24+G26</f>
        <v>0</v>
      </c>
      <c r="H15" s="30">
        <f>H16+H18+H20+H24+H26</f>
        <v>1212</v>
      </c>
    </row>
    <row r="16" spans="1:8" s="32" customFormat="1" ht="14.25">
      <c r="A16" s="26" t="s">
        <v>26</v>
      </c>
      <c r="B16" s="27" t="s">
        <v>21</v>
      </c>
      <c r="C16" s="27" t="s">
        <v>22</v>
      </c>
      <c r="D16" s="28" t="s">
        <v>23</v>
      </c>
      <c r="E16" s="29" t="s">
        <v>27</v>
      </c>
      <c r="F16" s="30">
        <f>F17</f>
        <v>395</v>
      </c>
      <c r="G16" s="30">
        <f>G17</f>
        <v>0</v>
      </c>
      <c r="H16" s="30">
        <f>H17</f>
        <v>424</v>
      </c>
    </row>
    <row r="17" spans="1:8" s="39" customFormat="1" ht="75.75" customHeight="1">
      <c r="A17" s="33" t="s">
        <v>28</v>
      </c>
      <c r="B17" s="34" t="s">
        <v>29</v>
      </c>
      <c r="C17" s="34" t="s">
        <v>22</v>
      </c>
      <c r="D17" s="35" t="s">
        <v>30</v>
      </c>
      <c r="E17" s="36" t="s">
        <v>64</v>
      </c>
      <c r="F17" s="37">
        <v>395</v>
      </c>
      <c r="G17" s="38"/>
      <c r="H17" s="45">
        <v>424</v>
      </c>
    </row>
    <row r="18" spans="1:8" s="32" customFormat="1" ht="14.25" hidden="1">
      <c r="A18" s="26" t="s">
        <v>31</v>
      </c>
      <c r="B18" s="27" t="s">
        <v>21</v>
      </c>
      <c r="C18" s="27" t="s">
        <v>22</v>
      </c>
      <c r="D18" s="28" t="s">
        <v>23</v>
      </c>
      <c r="E18" s="29" t="s">
        <v>32</v>
      </c>
      <c r="F18" s="30">
        <f>F19</f>
        <v>0</v>
      </c>
      <c r="G18" s="31"/>
      <c r="H18" s="44"/>
    </row>
    <row r="19" spans="1:8" ht="13.5" customHeight="1" hidden="1">
      <c r="A19" s="1" t="s">
        <v>33</v>
      </c>
      <c r="B19" s="2" t="s">
        <v>29</v>
      </c>
      <c r="C19" s="2" t="s">
        <v>22</v>
      </c>
      <c r="D19" s="3" t="s">
        <v>30</v>
      </c>
      <c r="E19" s="4" t="s">
        <v>34</v>
      </c>
      <c r="F19" s="5">
        <v>0</v>
      </c>
      <c r="G19" s="6"/>
      <c r="H19" s="43"/>
    </row>
    <row r="20" spans="1:8" s="32" customFormat="1" ht="14.25">
      <c r="A20" s="26" t="s">
        <v>35</v>
      </c>
      <c r="B20" s="27" t="s">
        <v>21</v>
      </c>
      <c r="C20" s="27" t="s">
        <v>22</v>
      </c>
      <c r="D20" s="28" t="s">
        <v>23</v>
      </c>
      <c r="E20" s="29" t="s">
        <v>36</v>
      </c>
      <c r="F20" s="30">
        <f>F21+F22+F23</f>
        <v>390</v>
      </c>
      <c r="G20" s="30">
        <f>G21+G22+G23</f>
        <v>0</v>
      </c>
      <c r="H20" s="30">
        <f>H21+H22+H23</f>
        <v>424</v>
      </c>
    </row>
    <row r="21" spans="1:8" ht="37.5" customHeight="1">
      <c r="A21" s="1" t="s">
        <v>37</v>
      </c>
      <c r="B21" s="2" t="s">
        <v>38</v>
      </c>
      <c r="C21" s="2" t="s">
        <v>22</v>
      </c>
      <c r="D21" s="3" t="s">
        <v>30</v>
      </c>
      <c r="E21" s="4" t="s">
        <v>39</v>
      </c>
      <c r="F21" s="5">
        <v>244</v>
      </c>
      <c r="G21" s="6"/>
      <c r="H21" s="43">
        <v>278</v>
      </c>
    </row>
    <row r="22" spans="1:8" ht="47.25" customHeight="1">
      <c r="A22" s="1" t="s">
        <v>40</v>
      </c>
      <c r="B22" s="2" t="s">
        <v>38</v>
      </c>
      <c r="C22" s="2" t="s">
        <v>22</v>
      </c>
      <c r="D22" s="3" t="s">
        <v>30</v>
      </c>
      <c r="E22" s="4" t="s">
        <v>41</v>
      </c>
      <c r="F22" s="5">
        <v>137</v>
      </c>
      <c r="G22" s="6"/>
      <c r="H22" s="43">
        <v>137</v>
      </c>
    </row>
    <row r="23" spans="1:8" ht="45.75" customHeight="1">
      <c r="A23" s="1" t="s">
        <v>42</v>
      </c>
      <c r="B23" s="2" t="s">
        <v>38</v>
      </c>
      <c r="C23" s="2" t="s">
        <v>22</v>
      </c>
      <c r="D23" s="3" t="s">
        <v>30</v>
      </c>
      <c r="E23" s="4" t="s">
        <v>43</v>
      </c>
      <c r="F23" s="5">
        <v>9</v>
      </c>
      <c r="G23" s="6"/>
      <c r="H23" s="43">
        <v>9</v>
      </c>
    </row>
    <row r="24" spans="1:8" s="32" customFormat="1" ht="36">
      <c r="A24" s="26" t="s">
        <v>44</v>
      </c>
      <c r="B24" s="27" t="s">
        <v>21</v>
      </c>
      <c r="C24" s="27" t="s">
        <v>22</v>
      </c>
      <c r="D24" s="28" t="s">
        <v>23</v>
      </c>
      <c r="E24" s="29" t="s">
        <v>45</v>
      </c>
      <c r="F24" s="30">
        <f>F25</f>
        <v>363</v>
      </c>
      <c r="G24" s="30">
        <f>G25</f>
        <v>0</v>
      </c>
      <c r="H24" s="30">
        <f>H25</f>
        <v>363</v>
      </c>
    </row>
    <row r="25" spans="1:8" ht="60.75">
      <c r="A25" s="1" t="s">
        <v>46</v>
      </c>
      <c r="B25" s="2" t="s">
        <v>38</v>
      </c>
      <c r="C25" s="2" t="s">
        <v>22</v>
      </c>
      <c r="D25" s="3" t="s">
        <v>47</v>
      </c>
      <c r="E25" s="4" t="s">
        <v>65</v>
      </c>
      <c r="F25" s="5">
        <v>363</v>
      </c>
      <c r="G25" s="6"/>
      <c r="H25" s="43">
        <v>363</v>
      </c>
    </row>
    <row r="26" spans="1:8" ht="24">
      <c r="A26" s="26" t="s">
        <v>48</v>
      </c>
      <c r="B26" s="27" t="s">
        <v>21</v>
      </c>
      <c r="C26" s="27" t="s">
        <v>22</v>
      </c>
      <c r="D26" s="28" t="s">
        <v>23</v>
      </c>
      <c r="E26" s="29" t="s">
        <v>49</v>
      </c>
      <c r="F26" s="40">
        <f>F27</f>
        <v>1</v>
      </c>
      <c r="G26" s="40">
        <f>G27</f>
        <v>0</v>
      </c>
      <c r="H26" s="40">
        <f>H27</f>
        <v>1</v>
      </c>
    </row>
    <row r="27" spans="1:8" ht="36.75">
      <c r="A27" s="1" t="s">
        <v>50</v>
      </c>
      <c r="B27" s="2" t="s">
        <v>38</v>
      </c>
      <c r="C27" s="2" t="s">
        <v>22</v>
      </c>
      <c r="D27" s="3" t="s">
        <v>51</v>
      </c>
      <c r="E27" s="4" t="s">
        <v>52</v>
      </c>
      <c r="F27" s="5">
        <v>1</v>
      </c>
      <c r="G27" s="6"/>
      <c r="H27" s="43">
        <v>1</v>
      </c>
    </row>
    <row r="28" spans="1:8" s="32" customFormat="1" ht="12.75" customHeight="1">
      <c r="A28" s="26" t="s">
        <v>53</v>
      </c>
      <c r="B28" s="27" t="s">
        <v>21</v>
      </c>
      <c r="C28" s="27" t="s">
        <v>22</v>
      </c>
      <c r="D28" s="28" t="s">
        <v>23</v>
      </c>
      <c r="E28" s="29" t="s">
        <v>54</v>
      </c>
      <c r="F28" s="30">
        <f>F29+F31+F30</f>
        <v>3038.8</v>
      </c>
      <c r="G28" s="30">
        <f>G29+G31+G30</f>
        <v>0</v>
      </c>
      <c r="H28" s="30">
        <f>H29+H31+H30</f>
        <v>3040.1000000000004</v>
      </c>
    </row>
    <row r="29" spans="1:8" ht="22.5" customHeight="1">
      <c r="A29" s="1" t="s">
        <v>55</v>
      </c>
      <c r="B29" s="2" t="s">
        <v>38</v>
      </c>
      <c r="C29" s="2" t="s">
        <v>22</v>
      </c>
      <c r="D29" s="3" t="s">
        <v>56</v>
      </c>
      <c r="E29" s="4" t="s">
        <v>57</v>
      </c>
      <c r="F29" s="5">
        <v>2975.3</v>
      </c>
      <c r="G29" s="6"/>
      <c r="H29" s="5">
        <v>2975.3</v>
      </c>
    </row>
    <row r="30" spans="1:8" ht="14.25" customHeight="1">
      <c r="A30" s="1" t="s">
        <v>69</v>
      </c>
      <c r="B30" s="2" t="s">
        <v>38</v>
      </c>
      <c r="C30" s="2" t="s">
        <v>22</v>
      </c>
      <c r="D30" s="3" t="s">
        <v>56</v>
      </c>
      <c r="E30" s="4" t="s">
        <v>70</v>
      </c>
      <c r="F30" s="5">
        <v>1.5</v>
      </c>
      <c r="G30" s="6"/>
      <c r="H30" s="5">
        <v>1.5</v>
      </c>
    </row>
    <row r="31" spans="1:8" ht="35.25" customHeight="1">
      <c r="A31" s="1" t="s">
        <v>58</v>
      </c>
      <c r="B31" s="2" t="s">
        <v>38</v>
      </c>
      <c r="C31" s="2" t="s">
        <v>22</v>
      </c>
      <c r="D31" s="3" t="s">
        <v>56</v>
      </c>
      <c r="E31" s="4" t="s">
        <v>59</v>
      </c>
      <c r="F31" s="5">
        <v>62</v>
      </c>
      <c r="G31" s="6"/>
      <c r="H31" s="43">
        <v>63.3</v>
      </c>
    </row>
    <row r="32" spans="1:8" ht="12" customHeight="1">
      <c r="A32" s="49"/>
      <c r="B32" s="50"/>
      <c r="C32" s="50"/>
      <c r="D32" s="51"/>
      <c r="E32" s="41" t="s">
        <v>60</v>
      </c>
      <c r="F32" s="41">
        <f>F28+F15</f>
        <v>4187.8</v>
      </c>
      <c r="G32" s="41">
        <f>G28+G15</f>
        <v>0</v>
      </c>
      <c r="H32" s="41">
        <f>H28+H15</f>
        <v>4252.1</v>
      </c>
    </row>
    <row r="33" spans="1:8" ht="13.5" customHeight="1">
      <c r="A33" s="49"/>
      <c r="B33" s="50"/>
      <c r="C33" s="50"/>
      <c r="D33" s="51"/>
      <c r="E33" s="41" t="s">
        <v>61</v>
      </c>
      <c r="F33" s="41">
        <v>0</v>
      </c>
      <c r="G33" s="42"/>
      <c r="H33" s="43">
        <v>0</v>
      </c>
    </row>
    <row r="34" spans="1:8" ht="15.75">
      <c r="A34" s="49"/>
      <c r="B34" s="50"/>
      <c r="C34" s="50"/>
      <c r="D34" s="51"/>
      <c r="E34" s="41" t="s">
        <v>62</v>
      </c>
      <c r="F34" s="41">
        <f>F32-F33</f>
        <v>4187.8</v>
      </c>
      <c r="G34" s="41">
        <f>G32-G33</f>
        <v>0</v>
      </c>
      <c r="H34" s="41">
        <f>H32-H33</f>
        <v>4252.1</v>
      </c>
    </row>
  </sheetData>
  <mergeCells count="11">
    <mergeCell ref="E6:H6"/>
    <mergeCell ref="A8:H8"/>
    <mergeCell ref="F10:H10"/>
    <mergeCell ref="E2:H2"/>
    <mergeCell ref="E3:H3"/>
    <mergeCell ref="E4:H4"/>
    <mergeCell ref="E5:H5"/>
    <mergeCell ref="A34:D34"/>
    <mergeCell ref="A13:D13"/>
    <mergeCell ref="A32:D32"/>
    <mergeCell ref="A33:D33"/>
  </mergeCells>
  <printOptions/>
  <pageMargins left="0.75" right="0.75" top="1" bottom="1" header="0.5" footer="0.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UF86</dc:creator>
  <cp:keywords/>
  <dc:description/>
  <cp:lastModifiedBy>USER</cp:lastModifiedBy>
  <cp:lastPrinted>2011-12-19T12:50:15Z</cp:lastPrinted>
  <dcterms:created xsi:type="dcterms:W3CDTF">2010-11-11T08:16:45Z</dcterms:created>
  <dcterms:modified xsi:type="dcterms:W3CDTF">2011-12-19T12:51:01Z</dcterms:modified>
  <cp:category/>
  <cp:version/>
  <cp:contentType/>
  <cp:contentStatus/>
</cp:coreProperties>
</file>